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G:\研發處網頁1080316\專利及學術統計\研究計畫\財團法人聯合工商教育基金會計畫\新增資料夾\"/>
    </mc:Choice>
  </mc:AlternateContent>
  <bookViews>
    <workbookView xWindow="-45" yWindow="135" windowWidth="15330" windowHeight="3480" tabRatio="870"/>
  </bookViews>
  <sheets>
    <sheet name="技術研究開發申請名冊" sheetId="29" r:id="rId1"/>
  </sheets>
  <calcPr calcId="152511"/>
</workbook>
</file>

<file path=xl/calcChain.xml><?xml version="1.0" encoding="utf-8"?>
<calcChain xmlns="http://schemas.openxmlformats.org/spreadsheetml/2006/main">
  <c r="H21" i="29" l="1"/>
  <c r="H22" i="29" s="1"/>
  <c r="H19" i="29"/>
  <c r="H17" i="29"/>
  <c r="H14" i="29"/>
  <c r="H9" i="29"/>
</calcChain>
</file>

<file path=xl/sharedStrings.xml><?xml version="1.0" encoding="utf-8"?>
<sst xmlns="http://schemas.openxmlformats.org/spreadsheetml/2006/main" count="108" uniqueCount="69">
  <si>
    <r>
      <rPr>
        <sz val="12"/>
        <rFont val="標楷體"/>
        <family val="4"/>
        <charset val="136"/>
      </rPr>
      <t>副教授</t>
    </r>
    <phoneticPr fontId="4" type="noConversion"/>
  </si>
  <si>
    <r>
      <rPr>
        <sz val="12"/>
        <rFont val="標楷體"/>
        <family val="4"/>
        <charset val="136"/>
      </rPr>
      <t>助理教授</t>
    </r>
    <phoneticPr fontId="4" type="noConversion"/>
  </si>
  <si>
    <t>以資通訊技術為基礎之線上電能拍賣機制促成電力自由化之實現</t>
    <phoneticPr fontId="4" type="noConversion"/>
  </si>
  <si>
    <t>水中與陸上健走運動訓練對體重過重停經婦女身體組成、血脂濃度及體適能之影響</t>
    <phoneticPr fontId="4" type="noConversion"/>
  </si>
  <si>
    <t>審查結果</t>
    <phoneticPr fontId="4" type="noConversion"/>
  </si>
  <si>
    <t>計畫編號</t>
    <phoneticPr fontId="4" type="noConversion"/>
  </si>
  <si>
    <t>執行起迄日期</t>
    <phoneticPr fontId="4" type="noConversion"/>
  </si>
  <si>
    <t>審查說明</t>
    <phoneticPr fontId="4" type="noConversion"/>
  </si>
  <si>
    <t>補助金額</t>
    <phoneticPr fontId="4" type="noConversion"/>
  </si>
  <si>
    <r>
      <rPr>
        <sz val="12"/>
        <rFont val="標楷體"/>
        <family val="4"/>
        <charset val="136"/>
      </rPr>
      <t>資社</t>
    </r>
    <phoneticPr fontId="4" type="noConversion"/>
  </si>
  <si>
    <r>
      <rPr>
        <sz val="12"/>
        <rFont val="標楷體"/>
        <family val="4"/>
        <charset val="136"/>
      </rPr>
      <t>張陳基</t>
    </r>
    <phoneticPr fontId="4" type="noConversion"/>
  </si>
  <si>
    <r>
      <rPr>
        <sz val="12"/>
        <rFont val="標楷體"/>
        <family val="4"/>
        <charset val="136"/>
      </rPr>
      <t>臺灣客家知識分類架構之研究</t>
    </r>
    <phoneticPr fontId="4" type="noConversion"/>
  </si>
  <si>
    <r>
      <rPr>
        <sz val="12"/>
        <rFont val="標楷體"/>
        <family val="4"/>
        <charset val="136"/>
      </rPr>
      <t>核定補助</t>
    </r>
    <phoneticPr fontId="4" type="noConversion"/>
  </si>
  <si>
    <t>103/01/01-103/12/31</t>
    <phoneticPr fontId="4" type="noConversion"/>
  </si>
  <si>
    <t>小計</t>
    <phoneticPr fontId="4" type="noConversion"/>
  </si>
  <si>
    <t>合計</t>
    <phoneticPr fontId="4" type="noConversion"/>
  </si>
  <si>
    <t>理工學院</t>
    <phoneticPr fontId="4" type="noConversion"/>
  </si>
  <si>
    <t>電機資訊學院</t>
    <phoneticPr fontId="4" type="noConversion"/>
  </si>
  <si>
    <t>管理學院</t>
    <phoneticPr fontId="4" type="noConversion"/>
  </si>
  <si>
    <t>共同教育委員會</t>
    <phoneticPr fontId="4" type="noConversion"/>
  </si>
  <si>
    <t>103-NUU-01</t>
    <phoneticPr fontId="4" type="noConversion"/>
  </si>
  <si>
    <t>103-NUU-02</t>
  </si>
  <si>
    <t>103-NUU-03</t>
  </si>
  <si>
    <t>103-NUU-04</t>
    <phoneticPr fontId="4" type="noConversion"/>
  </si>
  <si>
    <t>103-NUU-05</t>
  </si>
  <si>
    <t>103-NUU-06</t>
  </si>
  <si>
    <t>103-NUU-07</t>
  </si>
  <si>
    <t>103-NUU-08</t>
    <phoneticPr fontId="4" type="noConversion"/>
  </si>
  <si>
    <t>103-NUU-09</t>
  </si>
  <si>
    <t>103-NUU-10</t>
    <phoneticPr fontId="4" type="noConversion"/>
  </si>
  <si>
    <t>103-NUU-11</t>
    <phoneticPr fontId="4" type="noConversion"/>
  </si>
  <si>
    <r>
      <rPr>
        <sz val="12"/>
        <rFont val="標楷體"/>
        <family val="4"/>
        <charset val="136"/>
      </rPr>
      <t>化工</t>
    </r>
    <phoneticPr fontId="4" type="noConversion"/>
  </si>
  <si>
    <r>
      <rPr>
        <sz val="12"/>
        <rFont val="標楷體"/>
        <family val="4"/>
        <charset val="136"/>
      </rPr>
      <t>吳豐智</t>
    </r>
    <phoneticPr fontId="4" type="noConversion"/>
  </si>
  <si>
    <r>
      <rPr>
        <sz val="12"/>
        <rFont val="標楷體"/>
        <family val="4"/>
        <charset val="136"/>
      </rPr>
      <t>教授</t>
    </r>
    <phoneticPr fontId="4" type="noConversion"/>
  </si>
  <si>
    <r>
      <rPr>
        <sz val="12"/>
        <rFont val="標楷體"/>
        <family val="4"/>
        <charset val="136"/>
      </rPr>
      <t>環安</t>
    </r>
    <phoneticPr fontId="4" type="noConversion"/>
  </si>
  <si>
    <r>
      <rPr>
        <sz val="12"/>
        <rFont val="標楷體"/>
        <family val="4"/>
        <charset val="136"/>
      </rPr>
      <t>黃心亮</t>
    </r>
    <phoneticPr fontId="4" type="noConversion"/>
  </si>
  <si>
    <r>
      <rPr>
        <sz val="12"/>
        <rFont val="標楷體"/>
        <family val="4"/>
        <charset val="136"/>
      </rPr>
      <t>回收並改質廢陶瓷應用在熱介面材料</t>
    </r>
    <phoneticPr fontId="4" type="noConversion"/>
  </si>
  <si>
    <r>
      <rPr>
        <sz val="12"/>
        <rFont val="標楷體"/>
        <family val="4"/>
        <charset val="136"/>
      </rPr>
      <t>電子</t>
    </r>
    <phoneticPr fontId="4" type="noConversion"/>
  </si>
  <si>
    <r>
      <rPr>
        <sz val="12"/>
        <rFont val="標楷體"/>
        <family val="4"/>
        <charset val="136"/>
      </rPr>
      <t>李宜穆</t>
    </r>
    <phoneticPr fontId="4" type="noConversion"/>
  </si>
  <si>
    <r>
      <rPr>
        <sz val="12"/>
        <rFont val="標楷體"/>
        <family val="4"/>
        <charset val="136"/>
      </rPr>
      <t>氧化鋅奈米柱陣列在液態酒精感測之研究</t>
    </r>
    <phoneticPr fontId="4" type="noConversion"/>
  </si>
  <si>
    <r>
      <rPr>
        <sz val="12"/>
        <rFont val="標楷體"/>
        <family val="4"/>
        <charset val="136"/>
      </rPr>
      <t>顏瑞成</t>
    </r>
    <phoneticPr fontId="4" type="noConversion"/>
  </si>
  <si>
    <r>
      <rPr>
        <sz val="12"/>
        <rFont val="標楷體"/>
        <family val="4"/>
        <charset val="136"/>
      </rPr>
      <t>強健性駕駛頭部偏移監控系統與實現</t>
    </r>
  </si>
  <si>
    <r>
      <rPr>
        <sz val="12"/>
        <rFont val="標楷體"/>
        <family val="4"/>
        <charset val="136"/>
      </rPr>
      <t>電子</t>
    </r>
  </si>
  <si>
    <r>
      <rPr>
        <sz val="12"/>
        <rFont val="標楷體"/>
        <family val="4"/>
        <charset val="136"/>
      </rPr>
      <t>陳漢臣</t>
    </r>
    <phoneticPr fontId="4" type="noConversion"/>
  </si>
  <si>
    <r>
      <rPr>
        <sz val="12"/>
        <rFont val="標楷體"/>
        <family val="4"/>
        <charset val="136"/>
      </rPr>
      <t>模糊影像回復方法及其嵌入式系統實現</t>
    </r>
  </si>
  <si>
    <r>
      <rPr>
        <sz val="12"/>
        <rFont val="標楷體"/>
        <family val="4"/>
        <charset val="136"/>
      </rPr>
      <t>光電</t>
    </r>
    <phoneticPr fontId="4" type="noConversion"/>
  </si>
  <si>
    <r>
      <rPr>
        <sz val="12"/>
        <rFont val="標楷體"/>
        <family val="4"/>
        <charset val="136"/>
      </rPr>
      <t>徐瑞明</t>
    </r>
    <phoneticPr fontId="4" type="noConversion"/>
  </si>
  <si>
    <r>
      <rPr>
        <sz val="12"/>
        <rFont val="標楷體"/>
        <family val="4"/>
        <charset val="136"/>
      </rPr>
      <t>超大補償係數和超低損耗色散補償光子晶體光纖之研究</t>
    </r>
    <phoneticPr fontId="4" type="noConversion"/>
  </si>
  <si>
    <r>
      <rPr>
        <sz val="12"/>
        <rFont val="標楷體"/>
        <family val="4"/>
        <charset val="136"/>
      </rPr>
      <t>資管</t>
    </r>
    <phoneticPr fontId="4" type="noConversion"/>
  </si>
  <si>
    <r>
      <rPr>
        <sz val="12"/>
        <rFont val="標楷體"/>
        <family val="4"/>
        <charset val="136"/>
      </rPr>
      <t>陳宇佐</t>
    </r>
    <phoneticPr fontId="4" type="noConversion"/>
  </si>
  <si>
    <r>
      <rPr>
        <sz val="12"/>
        <rFont val="標楷體"/>
        <family val="4"/>
        <charset val="136"/>
      </rPr>
      <t>財金</t>
    </r>
    <phoneticPr fontId="4" type="noConversion"/>
  </si>
  <si>
    <r>
      <rPr>
        <sz val="12"/>
        <rFont val="標楷體"/>
        <family val="4"/>
        <charset val="136"/>
      </rPr>
      <t>蔡輝煌</t>
    </r>
    <phoneticPr fontId="4" type="noConversion"/>
  </si>
  <si>
    <r>
      <rPr>
        <sz val="12"/>
        <rFont val="標楷體"/>
        <family val="4"/>
        <charset val="136"/>
      </rPr>
      <t>股票與選擇權市場內的價格操控：以到期日效應為例</t>
    </r>
    <phoneticPr fontId="4" type="noConversion"/>
  </si>
  <si>
    <r>
      <rPr>
        <sz val="12"/>
        <rFont val="標楷體"/>
        <family val="4"/>
        <charset val="136"/>
      </rPr>
      <t>客家研究學院</t>
    </r>
    <phoneticPr fontId="4" type="noConversion"/>
  </si>
  <si>
    <r>
      <rPr>
        <sz val="12"/>
        <rFont val="標楷體"/>
        <family val="4"/>
        <charset val="136"/>
      </rPr>
      <t>共教中心</t>
    </r>
    <phoneticPr fontId="4" type="noConversion"/>
  </si>
  <si>
    <r>
      <rPr>
        <sz val="12"/>
        <rFont val="標楷體"/>
        <family val="4"/>
        <charset val="136"/>
      </rPr>
      <t>何忠鋒</t>
    </r>
    <phoneticPr fontId="4" type="noConversion"/>
  </si>
  <si>
    <r>
      <rPr>
        <sz val="12"/>
        <rFont val="標楷體"/>
        <family val="4"/>
        <charset val="136"/>
      </rPr>
      <t>序號</t>
    </r>
    <phoneticPr fontId="4" type="noConversion"/>
  </si>
  <si>
    <r>
      <rPr>
        <sz val="12"/>
        <rFont val="標楷體"/>
        <family val="4"/>
        <charset val="136"/>
      </rPr>
      <t>學院</t>
    </r>
    <phoneticPr fontId="4" type="noConversion"/>
  </si>
  <si>
    <r>
      <rPr>
        <sz val="12"/>
        <rFont val="標楷體"/>
        <family val="4"/>
        <charset val="136"/>
      </rPr>
      <t>系所</t>
    </r>
    <phoneticPr fontId="4" type="noConversion"/>
  </si>
  <si>
    <r>
      <rPr>
        <sz val="12"/>
        <rFont val="標楷體"/>
        <family val="4"/>
        <charset val="136"/>
      </rPr>
      <t>主持人</t>
    </r>
    <phoneticPr fontId="4" type="noConversion"/>
  </si>
  <si>
    <r>
      <rPr>
        <sz val="12"/>
        <rFont val="標楷體"/>
        <family val="4"/>
        <charset val="136"/>
      </rPr>
      <t>職稱</t>
    </r>
    <phoneticPr fontId="4" type="noConversion"/>
  </si>
  <si>
    <r>
      <rPr>
        <sz val="12"/>
        <rFont val="標楷體"/>
        <family val="4"/>
        <charset val="136"/>
      </rPr>
      <t>研究主題</t>
    </r>
    <phoneticPr fontId="4" type="noConversion"/>
  </si>
  <si>
    <r>
      <rPr>
        <sz val="12"/>
        <rFont val="標楷體"/>
        <family val="4"/>
        <charset val="136"/>
      </rPr>
      <t>化工</t>
    </r>
    <phoneticPr fontId="4" type="noConversion"/>
  </si>
  <si>
    <r>
      <rPr>
        <sz val="12"/>
        <rFont val="標楷體"/>
        <family val="4"/>
        <charset val="136"/>
      </rPr>
      <t>朱錦明</t>
    </r>
    <phoneticPr fontId="4" type="noConversion"/>
  </si>
  <si>
    <r>
      <rPr>
        <sz val="12"/>
        <rFont val="標楷體"/>
        <family val="4"/>
        <charset val="136"/>
      </rPr>
      <t>副教授</t>
    </r>
    <phoneticPr fontId="4" type="noConversion"/>
  </si>
  <si>
    <r>
      <rPr>
        <sz val="12"/>
        <rFont val="標楷體"/>
        <family val="4"/>
        <charset val="136"/>
      </rPr>
      <t>溶膠凝膠法製備</t>
    </r>
    <r>
      <rPr>
        <sz val="12"/>
        <rFont val="Times New Roman"/>
        <family val="1"/>
      </rPr>
      <t>Pd-Ag/PVA/aminoaluminate</t>
    </r>
    <r>
      <rPr>
        <sz val="12"/>
        <rFont val="標楷體"/>
        <family val="4"/>
        <charset val="136"/>
      </rPr>
      <t>奈米薄膜及其特性分析</t>
    </r>
    <phoneticPr fontId="4" type="noConversion"/>
  </si>
  <si>
    <r>
      <rPr>
        <sz val="12"/>
        <rFont val="標楷體"/>
        <family val="4"/>
        <charset val="136"/>
      </rPr>
      <t>核定補助</t>
    </r>
    <phoneticPr fontId="4" type="noConversion"/>
  </si>
  <si>
    <r>
      <rPr>
        <sz val="12"/>
        <rFont val="標楷體"/>
        <family val="4"/>
        <charset val="136"/>
      </rPr>
      <t>稻桿</t>
    </r>
    <r>
      <rPr>
        <sz val="12"/>
        <rFont val="Times New Roman"/>
        <family val="1"/>
      </rPr>
      <t>RDF-5</t>
    </r>
    <r>
      <rPr>
        <sz val="12"/>
        <rFont val="標楷體"/>
        <family val="4"/>
        <charset val="136"/>
      </rPr>
      <t>粒狀活性碳製程開發與綠色工程</t>
    </r>
    <phoneticPr fontId="4" type="noConversion"/>
  </si>
  <si>
    <r>
      <rPr>
        <b/>
        <sz val="16"/>
        <rFont val="標楷體"/>
        <family val="4"/>
        <charset val="136"/>
      </rPr>
      <t>國立聯合大學「財團法人聯合工商教育基金會」</t>
    </r>
    <r>
      <rPr>
        <b/>
        <sz val="16"/>
        <rFont val="Times New Roman"/>
        <family val="1"/>
      </rPr>
      <t>103</t>
    </r>
    <r>
      <rPr>
        <b/>
        <sz val="16"/>
        <rFont val="標楷體"/>
        <family val="4"/>
        <charset val="136"/>
      </rPr>
      <t>年度技術研究開發核定名冊</t>
    </r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</si>
</sst>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43" formatCode="_-* #,##0.00_-;\-* #,##0.00_-;_-* &quot;-&quot;??_-;_-@_-"/>
    <numFmt numFmtId="176" formatCode="_-* #,##0_-;\-* #,##0_-;_-* &quot;-&quot;??_-;_-@_-"/>
  </numFmts>
  <fonts count="10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12"/>
      <name val="Times New Roman"/>
      <family val="1"/>
    </font>
    <font>
      <sz val="12"/>
      <name val="標楷體"/>
      <family val="4"/>
      <charset val="136"/>
    </font>
    <font>
      <sz val="9"/>
      <name val="新細明體"/>
      <family val="1"/>
      <charset val="136"/>
    </font>
    <font>
      <sz val="12"/>
      <name val="細明體"/>
      <family val="3"/>
      <charset val="136"/>
    </font>
    <font>
      <b/>
      <sz val="16"/>
      <name val="Times New Roman"/>
      <family val="1"/>
    </font>
    <font>
      <b/>
      <sz val="16"/>
      <name val="標楷體"/>
      <family val="4"/>
      <charset val="136"/>
    </font>
    <font>
      <sz val="14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7">
    <xf numFmtId="0" fontId="0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2" borderId="0" xfId="0" applyFont="1" applyFill="1">
      <alignment vertical="center"/>
    </xf>
    <xf numFmtId="176" fontId="2" fillId="0" borderId="1" xfId="0" applyNumberFormat="1" applyFont="1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41" fontId="3" fillId="4" borderId="2" xfId="5" applyFont="1" applyFill="1" applyBorder="1" applyAlignment="1">
      <alignment horizontal="right" vertical="center" wrapText="1"/>
    </xf>
    <xf numFmtId="176" fontId="2" fillId="3" borderId="2" xfId="0" applyNumberFormat="1" applyFont="1" applyFill="1" applyBorder="1" applyAlignment="1">
      <alignment horizontal="right" vertical="center" wrapText="1"/>
    </xf>
    <xf numFmtId="41" fontId="3" fillId="4" borderId="2" xfId="5" applyFont="1" applyFill="1" applyBorder="1" applyAlignment="1">
      <alignment horizontal="center" vertical="center" wrapText="1"/>
    </xf>
    <xf numFmtId="176" fontId="2" fillId="2" borderId="2" xfId="3" applyNumberFormat="1" applyFont="1" applyFill="1" applyBorder="1" applyAlignment="1">
      <alignment horizontal="right" vertical="center" wrapText="1"/>
    </xf>
    <xf numFmtId="0" fontId="2" fillId="2" borderId="2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left" vertical="center"/>
    </xf>
    <xf numFmtId="0" fontId="8" fillId="0" borderId="0" xfId="0" applyFont="1">
      <alignment vertical="center"/>
    </xf>
    <xf numFmtId="0" fontId="6" fillId="0" borderId="0" xfId="0" applyFont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41" fontId="3" fillId="4" borderId="6" xfId="5" applyFont="1" applyFill="1" applyBorder="1" applyAlignment="1">
      <alignment horizontal="center" vertical="center" wrapText="1"/>
    </xf>
    <xf numFmtId="41" fontId="3" fillId="4" borderId="2" xfId="5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7">
    <cellStyle name="一般" xfId="0" builtinId="0"/>
    <cellStyle name="一般 2" xfId="1"/>
    <cellStyle name="一般 3" xfId="2"/>
    <cellStyle name="千分位" xfId="3" builtinId="3"/>
    <cellStyle name="千分位 2" xfId="4"/>
    <cellStyle name="千分位[0]" xfId="5" builtinId="6"/>
    <cellStyle name="千分位[0] 2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3"/>
  <sheetViews>
    <sheetView tabSelected="1" workbookViewId="0">
      <selection activeCell="D28" sqref="D28"/>
    </sheetView>
  </sheetViews>
  <sheetFormatPr defaultRowHeight="15.75"/>
  <cols>
    <col min="1" max="1" width="9" style="1"/>
    <col min="2" max="2" width="16.25" style="1" customWidth="1"/>
    <col min="3" max="5" width="9" style="1"/>
    <col min="6" max="6" width="59.625" style="1" customWidth="1"/>
    <col min="7" max="7" width="10.5" style="1" bestFit="1" customWidth="1"/>
    <col min="8" max="8" width="11.375" style="14" customWidth="1"/>
    <col min="9" max="9" width="14" style="5" customWidth="1"/>
    <col min="10" max="10" width="22" style="1" customWidth="1"/>
    <col min="11" max="16384" width="9" style="1"/>
  </cols>
  <sheetData>
    <row r="1" spans="1:10" ht="19.5">
      <c r="J1" s="23"/>
    </row>
    <row r="2" spans="1:10" ht="20.25" customHeight="1">
      <c r="A2" s="24" t="s">
        <v>68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ht="16.5" thickBot="1">
      <c r="B3" s="2"/>
      <c r="C3" s="5"/>
      <c r="D3" s="2"/>
      <c r="E3" s="2"/>
      <c r="F3" s="6"/>
    </row>
    <row r="4" spans="1:10" ht="17.25" customHeight="1" thickTop="1">
      <c r="A4" s="25" t="s">
        <v>56</v>
      </c>
      <c r="B4" s="27" t="s">
        <v>57</v>
      </c>
      <c r="C4" s="27" t="s">
        <v>58</v>
      </c>
      <c r="D4" s="27" t="s">
        <v>59</v>
      </c>
      <c r="E4" s="27" t="s">
        <v>60</v>
      </c>
      <c r="F4" s="27" t="s">
        <v>61</v>
      </c>
      <c r="G4" s="29" t="s">
        <v>4</v>
      </c>
      <c r="H4" s="30"/>
      <c r="I4" s="31" t="s">
        <v>5</v>
      </c>
      <c r="J4" s="31" t="s">
        <v>6</v>
      </c>
    </row>
    <row r="5" spans="1:10" s="7" customFormat="1" ht="16.5">
      <c r="A5" s="26"/>
      <c r="B5" s="28" t="s">
        <v>57</v>
      </c>
      <c r="C5" s="28" t="s">
        <v>58</v>
      </c>
      <c r="D5" s="28"/>
      <c r="E5" s="28"/>
      <c r="F5" s="28"/>
      <c r="G5" s="17" t="s">
        <v>7</v>
      </c>
      <c r="H5" s="15" t="s">
        <v>8</v>
      </c>
      <c r="I5" s="32"/>
      <c r="J5" s="32"/>
    </row>
    <row r="6" spans="1:10" ht="28.5" customHeight="1">
      <c r="A6" s="13">
        <v>1</v>
      </c>
      <c r="B6" s="8" t="s">
        <v>16</v>
      </c>
      <c r="C6" s="10" t="s">
        <v>62</v>
      </c>
      <c r="D6" s="10" t="s">
        <v>63</v>
      </c>
      <c r="E6" s="10" t="s">
        <v>64</v>
      </c>
      <c r="F6" s="9" t="s">
        <v>65</v>
      </c>
      <c r="G6" s="10" t="s">
        <v>66</v>
      </c>
      <c r="H6" s="18">
        <v>55000</v>
      </c>
      <c r="I6" s="10" t="s">
        <v>20</v>
      </c>
      <c r="J6" s="9" t="s">
        <v>13</v>
      </c>
    </row>
    <row r="7" spans="1:10" ht="30.75" customHeight="1">
      <c r="A7" s="13">
        <v>2</v>
      </c>
      <c r="B7" s="8" t="s">
        <v>16</v>
      </c>
      <c r="C7" s="10" t="s">
        <v>31</v>
      </c>
      <c r="D7" s="10" t="s">
        <v>32</v>
      </c>
      <c r="E7" s="10" t="s">
        <v>33</v>
      </c>
      <c r="F7" s="9" t="s">
        <v>67</v>
      </c>
      <c r="G7" s="10" t="s">
        <v>12</v>
      </c>
      <c r="H7" s="18">
        <v>50000</v>
      </c>
      <c r="I7" s="10" t="s">
        <v>21</v>
      </c>
      <c r="J7" s="9" t="s">
        <v>13</v>
      </c>
    </row>
    <row r="8" spans="1:10" ht="30.75" customHeight="1">
      <c r="A8" s="13">
        <v>3</v>
      </c>
      <c r="B8" s="8" t="s">
        <v>16</v>
      </c>
      <c r="C8" s="10" t="s">
        <v>34</v>
      </c>
      <c r="D8" s="10" t="s">
        <v>35</v>
      </c>
      <c r="E8" s="10" t="s">
        <v>1</v>
      </c>
      <c r="F8" s="9" t="s">
        <v>36</v>
      </c>
      <c r="G8" s="10" t="s">
        <v>12</v>
      </c>
      <c r="H8" s="18">
        <v>65000</v>
      </c>
      <c r="I8" s="10" t="s">
        <v>22</v>
      </c>
      <c r="J8" s="9" t="s">
        <v>13</v>
      </c>
    </row>
    <row r="9" spans="1:10" ht="15.75" customHeight="1">
      <c r="A9" s="33" t="s">
        <v>14</v>
      </c>
      <c r="B9" s="34"/>
      <c r="C9" s="34"/>
      <c r="D9" s="34"/>
      <c r="E9" s="34"/>
      <c r="F9" s="34"/>
      <c r="G9" s="11"/>
      <c r="H9" s="16">
        <f>SUM(H6:H8)</f>
        <v>170000</v>
      </c>
      <c r="I9" s="12"/>
      <c r="J9" s="12"/>
    </row>
    <row r="10" spans="1:10" ht="33.75" customHeight="1">
      <c r="A10" s="13">
        <v>4</v>
      </c>
      <c r="B10" s="8" t="s">
        <v>17</v>
      </c>
      <c r="C10" s="10" t="s">
        <v>37</v>
      </c>
      <c r="D10" s="10" t="s">
        <v>38</v>
      </c>
      <c r="E10" s="10" t="s">
        <v>0</v>
      </c>
      <c r="F10" s="9" t="s">
        <v>39</v>
      </c>
      <c r="G10" s="10" t="s">
        <v>12</v>
      </c>
      <c r="H10" s="18">
        <v>44500</v>
      </c>
      <c r="I10" s="10" t="s">
        <v>23</v>
      </c>
      <c r="J10" s="9" t="s">
        <v>13</v>
      </c>
    </row>
    <row r="11" spans="1:10" ht="33.75" customHeight="1">
      <c r="A11" s="13">
        <v>5</v>
      </c>
      <c r="B11" s="8" t="s">
        <v>17</v>
      </c>
      <c r="C11" s="10" t="s">
        <v>37</v>
      </c>
      <c r="D11" s="10" t="s">
        <v>40</v>
      </c>
      <c r="E11" s="10" t="s">
        <v>33</v>
      </c>
      <c r="F11" s="19" t="s">
        <v>41</v>
      </c>
      <c r="G11" s="10" t="s">
        <v>12</v>
      </c>
      <c r="H11" s="18">
        <v>43500</v>
      </c>
      <c r="I11" s="10" t="s">
        <v>24</v>
      </c>
      <c r="J11" s="9" t="s">
        <v>13</v>
      </c>
    </row>
    <row r="12" spans="1:10" ht="33.75" customHeight="1">
      <c r="A12" s="13">
        <v>6</v>
      </c>
      <c r="B12" s="8" t="s">
        <v>17</v>
      </c>
      <c r="C12" s="10" t="s">
        <v>42</v>
      </c>
      <c r="D12" s="10" t="s">
        <v>43</v>
      </c>
      <c r="E12" s="10" t="s">
        <v>0</v>
      </c>
      <c r="F12" s="9" t="s">
        <v>44</v>
      </c>
      <c r="G12" s="10" t="s">
        <v>12</v>
      </c>
      <c r="H12" s="18">
        <v>41000</v>
      </c>
      <c r="I12" s="10" t="s">
        <v>25</v>
      </c>
      <c r="J12" s="9" t="s">
        <v>13</v>
      </c>
    </row>
    <row r="13" spans="1:10" ht="16.5">
      <c r="A13" s="13">
        <v>7</v>
      </c>
      <c r="B13" s="8" t="s">
        <v>17</v>
      </c>
      <c r="C13" s="10" t="s">
        <v>45</v>
      </c>
      <c r="D13" s="10" t="s">
        <v>46</v>
      </c>
      <c r="E13" s="10" t="s">
        <v>1</v>
      </c>
      <c r="F13" s="9" t="s">
        <v>47</v>
      </c>
      <c r="G13" s="10" t="s">
        <v>12</v>
      </c>
      <c r="H13" s="18">
        <v>41000</v>
      </c>
      <c r="I13" s="10" t="s">
        <v>26</v>
      </c>
      <c r="J13" s="9" t="s">
        <v>13</v>
      </c>
    </row>
    <row r="14" spans="1:10" ht="15.75" customHeight="1">
      <c r="A14" s="33" t="s">
        <v>14</v>
      </c>
      <c r="B14" s="34"/>
      <c r="C14" s="34"/>
      <c r="D14" s="34"/>
      <c r="E14" s="34"/>
      <c r="F14" s="34"/>
      <c r="G14" s="11"/>
      <c r="H14" s="16">
        <f>SUM(H10:H13)</f>
        <v>170000</v>
      </c>
      <c r="I14" s="12"/>
      <c r="J14" s="12"/>
    </row>
    <row r="15" spans="1:10" ht="16.5">
      <c r="A15" s="13">
        <v>8</v>
      </c>
      <c r="B15" s="8" t="s">
        <v>18</v>
      </c>
      <c r="C15" s="10" t="s">
        <v>48</v>
      </c>
      <c r="D15" s="10" t="s">
        <v>49</v>
      </c>
      <c r="E15" s="10" t="s">
        <v>1</v>
      </c>
      <c r="F15" s="20" t="s">
        <v>2</v>
      </c>
      <c r="G15" s="10" t="s">
        <v>12</v>
      </c>
      <c r="H15" s="18">
        <v>56000</v>
      </c>
      <c r="I15" s="10" t="s">
        <v>27</v>
      </c>
      <c r="J15" s="9" t="s">
        <v>13</v>
      </c>
    </row>
    <row r="16" spans="1:10" ht="16.5">
      <c r="A16" s="13">
        <v>9</v>
      </c>
      <c r="B16" s="8" t="s">
        <v>18</v>
      </c>
      <c r="C16" s="10" t="s">
        <v>50</v>
      </c>
      <c r="D16" s="10" t="s">
        <v>51</v>
      </c>
      <c r="E16" s="10" t="s">
        <v>1</v>
      </c>
      <c r="F16" s="9" t="s">
        <v>52</v>
      </c>
      <c r="G16" s="10" t="s">
        <v>12</v>
      </c>
      <c r="H16" s="18">
        <v>54000</v>
      </c>
      <c r="I16" s="10" t="s">
        <v>28</v>
      </c>
      <c r="J16" s="9" t="s">
        <v>13</v>
      </c>
    </row>
    <row r="17" spans="1:10" ht="15.75" customHeight="1">
      <c r="A17" s="33" t="s">
        <v>14</v>
      </c>
      <c r="B17" s="34"/>
      <c r="C17" s="34"/>
      <c r="D17" s="34"/>
      <c r="E17" s="34"/>
      <c r="F17" s="34"/>
      <c r="G17" s="11"/>
      <c r="H17" s="16">
        <f>SUM(H15:H16)</f>
        <v>110000</v>
      </c>
      <c r="I17" s="12"/>
      <c r="J17" s="12"/>
    </row>
    <row r="18" spans="1:10" s="3" customFormat="1" ht="27" customHeight="1">
      <c r="A18" s="13">
        <v>10</v>
      </c>
      <c r="B18" s="10" t="s">
        <v>53</v>
      </c>
      <c r="C18" s="10" t="s">
        <v>9</v>
      </c>
      <c r="D18" s="10" t="s">
        <v>10</v>
      </c>
      <c r="E18" s="10" t="s">
        <v>0</v>
      </c>
      <c r="F18" s="9" t="s">
        <v>11</v>
      </c>
      <c r="G18" s="10" t="s">
        <v>12</v>
      </c>
      <c r="H18" s="18">
        <v>140000</v>
      </c>
      <c r="I18" s="10" t="s">
        <v>29</v>
      </c>
      <c r="J18" s="9" t="s">
        <v>13</v>
      </c>
    </row>
    <row r="19" spans="1:10" ht="15.75" customHeight="1">
      <c r="A19" s="33" t="s">
        <v>14</v>
      </c>
      <c r="B19" s="34"/>
      <c r="C19" s="34"/>
      <c r="D19" s="34"/>
      <c r="E19" s="34"/>
      <c r="F19" s="34"/>
      <c r="G19" s="11"/>
      <c r="H19" s="16">
        <f>SUM(H18)</f>
        <v>140000</v>
      </c>
      <c r="I19" s="12"/>
      <c r="J19" s="12"/>
    </row>
    <row r="20" spans="1:10" ht="33">
      <c r="A20" s="13">
        <v>11</v>
      </c>
      <c r="B20" s="8" t="s">
        <v>19</v>
      </c>
      <c r="C20" s="10" t="s">
        <v>54</v>
      </c>
      <c r="D20" s="10" t="s">
        <v>55</v>
      </c>
      <c r="E20" s="10" t="s">
        <v>0</v>
      </c>
      <c r="F20" s="20" t="s">
        <v>3</v>
      </c>
      <c r="G20" s="10" t="s">
        <v>12</v>
      </c>
      <c r="H20" s="18">
        <v>70000</v>
      </c>
      <c r="I20" s="10" t="s">
        <v>30</v>
      </c>
      <c r="J20" s="9" t="s">
        <v>13</v>
      </c>
    </row>
    <row r="21" spans="1:10" ht="15.75" customHeight="1">
      <c r="A21" s="33" t="s">
        <v>14</v>
      </c>
      <c r="B21" s="34"/>
      <c r="C21" s="34"/>
      <c r="D21" s="34"/>
      <c r="E21" s="34"/>
      <c r="F21" s="34"/>
      <c r="G21" s="11"/>
      <c r="H21" s="16">
        <f>SUM(H20)</f>
        <v>70000</v>
      </c>
      <c r="I21" s="12"/>
      <c r="J21" s="12"/>
    </row>
    <row r="22" spans="1:10" ht="17.25" thickBot="1">
      <c r="A22" s="35" t="s">
        <v>15</v>
      </c>
      <c r="B22" s="36"/>
      <c r="C22" s="36"/>
      <c r="D22" s="36"/>
      <c r="E22" s="36"/>
      <c r="F22" s="36"/>
      <c r="G22" s="21"/>
      <c r="H22" s="4">
        <f>SUM(H21,H19,H17,H14,H9)</f>
        <v>660000</v>
      </c>
      <c r="I22" s="22"/>
      <c r="J22" s="21"/>
    </row>
    <row r="23" spans="1:10" ht="16.5" thickTop="1"/>
  </sheetData>
  <mergeCells count="16">
    <mergeCell ref="A19:F19"/>
    <mergeCell ref="A21:F21"/>
    <mergeCell ref="A22:F22"/>
    <mergeCell ref="A9:F9"/>
    <mergeCell ref="A14:F14"/>
    <mergeCell ref="A17:F17"/>
    <mergeCell ref="A2:J2"/>
    <mergeCell ref="A4:A5"/>
    <mergeCell ref="B4:B5"/>
    <mergeCell ref="C4:C5"/>
    <mergeCell ref="D4:D5"/>
    <mergeCell ref="E4:E5"/>
    <mergeCell ref="F4:F5"/>
    <mergeCell ref="G4:H4"/>
    <mergeCell ref="I4:I5"/>
    <mergeCell ref="J4:J5"/>
  </mergeCells>
  <phoneticPr fontId="4" type="noConversion"/>
  <pageMargins left="0.70866141732283472" right="0.70866141732283472" top="0.74803149606299213" bottom="0.74803149606299213" header="0.31496062992125984" footer="0.31496062992125984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技術研究開發申請名冊</vt:lpstr>
    </vt:vector>
  </TitlesOfParts>
  <Company>NUU.EDU.TW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nuu</cp:lastModifiedBy>
  <cp:lastPrinted>2015-04-09T09:06:28Z</cp:lastPrinted>
  <dcterms:created xsi:type="dcterms:W3CDTF">2007-10-09T06:31:46Z</dcterms:created>
  <dcterms:modified xsi:type="dcterms:W3CDTF">2019-03-20T08:21:43Z</dcterms:modified>
</cp:coreProperties>
</file>