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研發處網頁1080316\專利及學術統計\研究計畫\財團法人聯合工商教育基金會計畫\新增資料夾\"/>
    </mc:Choice>
  </mc:AlternateContent>
  <bookViews>
    <workbookView xWindow="75" yWindow="120" windowWidth="19035" windowHeight="7245"/>
  </bookViews>
  <sheets>
    <sheet name="聯合工商" sheetId="3" r:id="rId1"/>
  </sheets>
  <calcPr calcId="152511"/>
</workbook>
</file>

<file path=xl/calcChain.xml><?xml version="1.0" encoding="utf-8"?>
<calcChain xmlns="http://schemas.openxmlformats.org/spreadsheetml/2006/main">
  <c r="K3" i="3" l="1"/>
  <c r="K6" i="3"/>
  <c r="K7" i="3"/>
  <c r="K8" i="3"/>
  <c r="K19" i="3" s="1"/>
  <c r="K9" i="3"/>
  <c r="K10" i="3"/>
  <c r="K12" i="3"/>
  <c r="K14" i="3"/>
  <c r="K15" i="3"/>
  <c r="K16" i="3"/>
  <c r="K17" i="3"/>
  <c r="K18" i="3"/>
</calcChain>
</file>

<file path=xl/sharedStrings.xml><?xml version="1.0" encoding="utf-8"?>
<sst xmlns="http://schemas.openxmlformats.org/spreadsheetml/2006/main" count="152" uniqueCount="113">
  <si>
    <t>項次</t>
    <phoneticPr fontId="1" type="noConversion"/>
  </si>
  <si>
    <t>校內計畫代號</t>
    <phoneticPr fontId="1" type="noConversion"/>
  </si>
  <si>
    <t>計畫名稱</t>
    <phoneticPr fontId="1" type="noConversion"/>
  </si>
  <si>
    <t>計畫主持人</t>
    <phoneticPr fontId="1" type="noConversion"/>
  </si>
  <si>
    <t>委託單位</t>
    <phoneticPr fontId="1" type="noConversion"/>
  </si>
  <si>
    <t>原始計畫編號</t>
    <phoneticPr fontId="1" type="noConversion"/>
  </si>
  <si>
    <t>執行單位</t>
    <phoneticPr fontId="1" type="noConversion"/>
  </si>
  <si>
    <t>主聘單位</t>
    <phoneticPr fontId="1" type="noConversion"/>
  </si>
  <si>
    <t>執行期間</t>
    <phoneticPr fontId="1" type="noConversion"/>
  </si>
  <si>
    <t xml:space="preserve"> 1 </t>
  </si>
  <si>
    <t xml:space="preserve"> 香樟精油之二氧化碳超臨界萃取 </t>
  </si>
  <si>
    <t xml:space="preserve"> 劉鳯錦 </t>
  </si>
  <si>
    <t xml:space="preserve"> 教授 </t>
  </si>
  <si>
    <t xml:space="preserve"> 102-NUU-01  </t>
  </si>
  <si>
    <t xml:space="preserve">化學工程學系 </t>
    <phoneticPr fontId="1" type="noConversion"/>
  </si>
  <si>
    <t xml:space="preserve"> 102/01/01~102/12/31  </t>
  </si>
  <si>
    <t xml:space="preserve"> 2 </t>
  </si>
  <si>
    <t>1021024-02</t>
    <phoneticPr fontId="1" type="noConversion"/>
  </si>
  <si>
    <t xml:space="preserve"> 含PCL高分子摻合物之單分子膜研究 </t>
  </si>
  <si>
    <t xml:space="preserve"> 徐文平 </t>
  </si>
  <si>
    <t xml:space="preserve"> 102-NUU-02  </t>
  </si>
  <si>
    <t xml:space="preserve">化學工程學系 </t>
    <phoneticPr fontId="1" type="noConversion"/>
  </si>
  <si>
    <t xml:space="preserve"> 3</t>
  </si>
  <si>
    <t>1021024-03</t>
    <phoneticPr fontId="1" type="noConversion"/>
  </si>
  <si>
    <t xml:space="preserve"> 微電子製程中銅電鍍線上快速檢測技術之研究 </t>
  </si>
  <si>
    <t xml:space="preserve"> 楊文彬 </t>
  </si>
  <si>
    <t xml:space="preserve"> 副教授 </t>
  </si>
  <si>
    <t xml:space="preserve"> 102-NUU-03  </t>
  </si>
  <si>
    <t xml:space="preserve"> 4</t>
  </si>
  <si>
    <t>1021024-04</t>
    <phoneticPr fontId="1" type="noConversion"/>
  </si>
  <si>
    <t xml:space="preserve"> TaMoN閘極電極的製備與特性研究 </t>
  </si>
  <si>
    <t xml:space="preserve"> 賴宜生 </t>
  </si>
  <si>
    <t xml:space="preserve"> 副教授  </t>
  </si>
  <si>
    <t xml:space="preserve"> 102-NUU-04  </t>
  </si>
  <si>
    <t xml:space="preserve">材料工程學系 </t>
    <phoneticPr fontId="1" type="noConversion"/>
  </si>
  <si>
    <t xml:space="preserve"> 5</t>
  </si>
  <si>
    <t>1021024-05</t>
    <phoneticPr fontId="1" type="noConversion"/>
  </si>
  <si>
    <t xml:space="preserve"> 覆晶晶方尺寸封裝中銅柱對結構之影響分析 </t>
  </si>
  <si>
    <t xml:space="preserve"> 鄧琴書 </t>
  </si>
  <si>
    <t xml:space="preserve"> 102-NUU-05  </t>
  </si>
  <si>
    <t xml:space="preserve">機械工程學系 </t>
    <phoneticPr fontId="1" type="noConversion"/>
  </si>
  <si>
    <t xml:space="preserve"> 6</t>
  </si>
  <si>
    <t xml:space="preserve"> 以影像彩色化為目標的大移動式色彩擴散 </t>
  </si>
  <si>
    <t xml:space="preserve"> 何肯忠 </t>
  </si>
  <si>
    <t xml:space="preserve"> 102-NUU-06  </t>
  </si>
  <si>
    <t xml:space="preserve">電子工程學系 </t>
    <phoneticPr fontId="1" type="noConversion"/>
  </si>
  <si>
    <t xml:space="preserve"> 102/01/01~102/12/31  </t>
    <phoneticPr fontId="1" type="noConversion"/>
  </si>
  <si>
    <t xml:space="preserve"> 7</t>
  </si>
  <si>
    <t>1021024-07</t>
  </si>
  <si>
    <t xml:space="preserve"> 模組化智慧型熱敷器之研製 </t>
  </si>
  <si>
    <t xml:space="preserve"> 林錦垣 </t>
  </si>
  <si>
    <t xml:space="preserve"> 102-NUU-07  </t>
  </si>
  <si>
    <t xml:space="preserve">電機工程學系 </t>
    <phoneticPr fontId="1" type="noConversion"/>
  </si>
  <si>
    <t xml:space="preserve"> 8</t>
  </si>
  <si>
    <t>1021024-08</t>
    <phoneticPr fontId="1" type="noConversion"/>
  </si>
  <si>
    <t xml:space="preserve"> 以壓縮取樣為基礎的多媒體認證技術之研究 </t>
  </si>
  <si>
    <t xml:space="preserve"> 蔡丕裕 </t>
  </si>
  <si>
    <t xml:space="preserve"> 102-NUU-08  </t>
  </si>
  <si>
    <t xml:space="preserve">資訊工程學系 </t>
    <phoneticPr fontId="1" type="noConversion"/>
  </si>
  <si>
    <t xml:space="preserve"> 9</t>
  </si>
  <si>
    <t xml:space="preserve"> 在大量中文語料中語言模型關於平滑問題特性之分析 </t>
  </si>
  <si>
    <t xml:space="preserve"> 黃豐隆 </t>
  </si>
  <si>
    <t xml:space="preserve"> 102-NUU-09  </t>
  </si>
  <si>
    <t xml:space="preserve"> 102/01/01~102/12/31 </t>
  </si>
  <si>
    <t xml:space="preserve"> 10</t>
  </si>
  <si>
    <t>1021024-10</t>
    <phoneticPr fontId="1" type="noConversion"/>
  </si>
  <si>
    <t xml:space="preserve"> 應用非加法型模式於電子書價值創造之研究 </t>
  </si>
  <si>
    <t xml:space="preserve"> 李志成 </t>
  </si>
  <si>
    <t xml:space="preserve"> 102-NUU-10  </t>
  </si>
  <si>
    <t xml:space="preserve">資訊管理學系 </t>
    <phoneticPr fontId="1" type="noConversion"/>
  </si>
  <si>
    <t xml:space="preserve"> 11</t>
  </si>
  <si>
    <t>1021024-11</t>
  </si>
  <si>
    <t xml:space="preserve"> 以多重網路環境為主之雲端通訊安全研究 </t>
  </si>
  <si>
    <t xml:space="preserve"> 張朝旭 </t>
  </si>
  <si>
    <t xml:space="preserve"> 102-NUU-11  </t>
  </si>
  <si>
    <t xml:space="preserve"> 高科技產業企業風險、競爭策略對經營績效影響之研究 </t>
  </si>
  <si>
    <t xml:space="preserve"> 楊和利 </t>
  </si>
  <si>
    <t xml:space="preserve"> 102-NUU-12  </t>
  </si>
  <si>
    <t xml:space="preserve">財務金融學系 </t>
    <phoneticPr fontId="1" type="noConversion"/>
  </si>
  <si>
    <t>1021024-12
REV:2</t>
    <phoneticPr fontId="1" type="noConversion"/>
  </si>
  <si>
    <t>1021024-13</t>
    <phoneticPr fontId="1" type="noConversion"/>
  </si>
  <si>
    <t xml:space="preserve"> 「政黨厭惡」的媒體形構政治：一個「情感經濟學」的觀點初探 </t>
  </si>
  <si>
    <t xml:space="preserve"> 吳翠松 </t>
  </si>
  <si>
    <t xml:space="preserve"> 102-NUU-13  </t>
  </si>
  <si>
    <t xml:space="preserve"> 客家語言與傳播研究所 </t>
  </si>
  <si>
    <t xml:space="preserve"> 歌曲融入學科主題教學及「學術與專業英文學習網」資料庫與網頁新增 </t>
  </si>
  <si>
    <t xml:space="preserve"> 許慧伶 </t>
  </si>
  <si>
    <t xml:space="preserve"> 講師 </t>
  </si>
  <si>
    <t xml:space="preserve"> 102-NUU-14  </t>
  </si>
  <si>
    <t xml:space="preserve"> 應用外語學系 </t>
  </si>
  <si>
    <t>1021024-14
REV:2</t>
    <phoneticPr fontId="1" type="noConversion"/>
  </si>
  <si>
    <t>1021024-15</t>
  </si>
  <si>
    <t xml:space="preserve"> 華語閱讀教學中之流行語教學研究 </t>
  </si>
  <si>
    <t xml:space="preserve"> 潘玲玲 </t>
  </si>
  <si>
    <t xml:space="preserve"> 助理教授 </t>
  </si>
  <si>
    <t xml:space="preserve"> 102-NUU-15  </t>
  </si>
  <si>
    <t xml:space="preserve"> 華語文學系 </t>
  </si>
  <si>
    <t>1021024-16</t>
  </si>
  <si>
    <t xml:space="preserve"> 大學生睡眠品質與憂鬱情形之研究 </t>
  </si>
  <si>
    <t xml:space="preserve"> 張明輝 </t>
  </si>
  <si>
    <t xml:space="preserve"> 102-NUU-16  </t>
  </si>
  <si>
    <t xml:space="preserve"> 共同教學中心 </t>
  </si>
  <si>
    <t>1021024-01</t>
  </si>
  <si>
    <t>1021024-06</t>
  </si>
  <si>
    <t>1021024-09</t>
  </si>
  <si>
    <t>計畫經費</t>
  </si>
  <si>
    <t xml:space="preserve">客家語言與傳播研究所 </t>
    <phoneticPr fontId="1" type="noConversion"/>
  </si>
  <si>
    <t>小計</t>
    <phoneticPr fontId="1" type="noConversion"/>
  </si>
  <si>
    <t xml:space="preserve">應用外語學系 </t>
    <phoneticPr fontId="1" type="noConversion"/>
  </si>
  <si>
    <t xml:space="preserve">華語文學系 </t>
    <phoneticPr fontId="1" type="noConversion"/>
  </si>
  <si>
    <t xml:space="preserve">共同教學中心 </t>
    <phoneticPr fontId="1" type="noConversion"/>
  </si>
  <si>
    <t>合計</t>
    <phoneticPr fontId="1" type="noConversion"/>
  </si>
  <si>
    <t>國立聯合大學「財團法人聯合工商教育基金會」102年度技術研究開發核定名冊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</si>
</sst>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1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0" fillId="2" borderId="1" xfId="0" applyNumberForma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right" vertical="center" wrapText="1"/>
    </xf>
    <xf numFmtId="176" fontId="8" fillId="0" borderId="6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E8" sqref="E8"/>
    </sheetView>
  </sheetViews>
  <sheetFormatPr defaultRowHeight="15.75"/>
  <cols>
    <col min="1" max="1" width="5.5" style="12" customWidth="1"/>
    <col min="2" max="2" width="12.625" style="12" customWidth="1"/>
    <col min="3" max="3" width="30.875" style="12" customWidth="1"/>
    <col min="4" max="4" width="11.125" style="12" customWidth="1"/>
    <col min="5" max="5" width="10.875" style="12" customWidth="1"/>
    <col min="6" max="6" width="13.125" style="12" customWidth="1"/>
    <col min="7" max="7" width="15.875" style="12" customWidth="1"/>
    <col min="8" max="8" width="13.375" style="12" customWidth="1"/>
    <col min="9" max="9" width="21.5" style="12" customWidth="1"/>
    <col min="10" max="11" width="12.5" style="12" customWidth="1"/>
    <col min="12" max="16384" width="9" style="7"/>
  </cols>
  <sheetData>
    <row r="1" spans="1:11" s="1" customFormat="1" ht="19.5" customHeight="1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4" customForma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105</v>
      </c>
      <c r="K2" s="2" t="s">
        <v>107</v>
      </c>
    </row>
    <row r="3" spans="1:11" ht="16.5">
      <c r="A3" s="5" t="s">
        <v>9</v>
      </c>
      <c r="B3" s="6" t="s">
        <v>102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14</v>
      </c>
      <c r="I3" s="6" t="s">
        <v>15</v>
      </c>
      <c r="J3" s="13">
        <v>54400</v>
      </c>
      <c r="K3" s="20">
        <f>SUM(J3:J5)</f>
        <v>166400</v>
      </c>
    </row>
    <row r="4" spans="1:11" ht="33">
      <c r="A4" s="5" t="s">
        <v>16</v>
      </c>
      <c r="B4" s="6" t="s">
        <v>17</v>
      </c>
      <c r="C4" s="6" t="s">
        <v>18</v>
      </c>
      <c r="D4" s="6" t="s">
        <v>19</v>
      </c>
      <c r="E4" s="6" t="s">
        <v>12</v>
      </c>
      <c r="F4" s="6" t="s">
        <v>20</v>
      </c>
      <c r="G4" s="6" t="s">
        <v>21</v>
      </c>
      <c r="H4" s="6" t="s">
        <v>21</v>
      </c>
      <c r="I4" s="6" t="s">
        <v>15</v>
      </c>
      <c r="J4" s="13">
        <v>54400</v>
      </c>
      <c r="K4" s="23"/>
    </row>
    <row r="5" spans="1:11" ht="33">
      <c r="A5" s="5" t="s">
        <v>22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27</v>
      </c>
      <c r="G5" s="6" t="s">
        <v>21</v>
      </c>
      <c r="H5" s="6" t="s">
        <v>21</v>
      </c>
      <c r="I5" s="6" t="s">
        <v>15</v>
      </c>
      <c r="J5" s="13">
        <v>57600</v>
      </c>
      <c r="K5" s="21"/>
    </row>
    <row r="6" spans="1:11" ht="33">
      <c r="A6" s="5" t="s">
        <v>28</v>
      </c>
      <c r="B6" s="6" t="s">
        <v>29</v>
      </c>
      <c r="C6" s="6" t="s">
        <v>30</v>
      </c>
      <c r="D6" s="6" t="s">
        <v>31</v>
      </c>
      <c r="E6" s="6" t="s">
        <v>32</v>
      </c>
      <c r="F6" s="6" t="s">
        <v>33</v>
      </c>
      <c r="G6" s="6" t="s">
        <v>34</v>
      </c>
      <c r="H6" s="6" t="s">
        <v>34</v>
      </c>
      <c r="I6" s="6" t="s">
        <v>15</v>
      </c>
      <c r="J6" s="13">
        <v>57600</v>
      </c>
      <c r="K6" s="15">
        <f>J6</f>
        <v>57600</v>
      </c>
    </row>
    <row r="7" spans="1:11" ht="33">
      <c r="A7" s="5" t="s">
        <v>35</v>
      </c>
      <c r="B7" s="6" t="s">
        <v>36</v>
      </c>
      <c r="C7" s="6" t="s">
        <v>37</v>
      </c>
      <c r="D7" s="6" t="s">
        <v>38</v>
      </c>
      <c r="E7" s="6" t="s">
        <v>26</v>
      </c>
      <c r="F7" s="6" t="s">
        <v>39</v>
      </c>
      <c r="G7" s="6" t="s">
        <v>40</v>
      </c>
      <c r="H7" s="6" t="s">
        <v>40</v>
      </c>
      <c r="I7" s="6" t="s">
        <v>15</v>
      </c>
      <c r="J7" s="13">
        <v>51200</v>
      </c>
      <c r="K7" s="15">
        <f>J7</f>
        <v>51200</v>
      </c>
    </row>
    <row r="8" spans="1:11" ht="33">
      <c r="A8" s="5" t="s">
        <v>41</v>
      </c>
      <c r="B8" s="6" t="s">
        <v>103</v>
      </c>
      <c r="C8" s="6" t="s">
        <v>42</v>
      </c>
      <c r="D8" s="6" t="s">
        <v>43</v>
      </c>
      <c r="E8" s="6" t="s">
        <v>26</v>
      </c>
      <c r="F8" s="6" t="s">
        <v>44</v>
      </c>
      <c r="G8" s="6" t="s">
        <v>45</v>
      </c>
      <c r="H8" s="6" t="s">
        <v>45</v>
      </c>
      <c r="I8" s="6" t="s">
        <v>46</v>
      </c>
      <c r="J8" s="13">
        <v>66560</v>
      </c>
      <c r="K8" s="15">
        <f>J8</f>
        <v>66560</v>
      </c>
    </row>
    <row r="9" spans="1:11" ht="16.5">
      <c r="A9" s="5" t="s">
        <v>47</v>
      </c>
      <c r="B9" s="6" t="s">
        <v>48</v>
      </c>
      <c r="C9" s="6" t="s">
        <v>49</v>
      </c>
      <c r="D9" s="6" t="s">
        <v>50</v>
      </c>
      <c r="E9" s="6" t="s">
        <v>26</v>
      </c>
      <c r="F9" s="6" t="s">
        <v>51</v>
      </c>
      <c r="G9" s="6" t="s">
        <v>52</v>
      </c>
      <c r="H9" s="6" t="s">
        <v>52</v>
      </c>
      <c r="I9" s="6" t="s">
        <v>15</v>
      </c>
      <c r="J9" s="13">
        <v>51200</v>
      </c>
      <c r="K9" s="15">
        <f>SUM(J9)</f>
        <v>51200</v>
      </c>
    </row>
    <row r="10" spans="1:11" ht="33">
      <c r="A10" s="5" t="s">
        <v>53</v>
      </c>
      <c r="B10" s="6" t="s">
        <v>54</v>
      </c>
      <c r="C10" s="6" t="s">
        <v>55</v>
      </c>
      <c r="D10" s="6" t="s">
        <v>56</v>
      </c>
      <c r="E10" s="6" t="s">
        <v>12</v>
      </c>
      <c r="F10" s="6" t="s">
        <v>57</v>
      </c>
      <c r="G10" s="6" t="s">
        <v>58</v>
      </c>
      <c r="H10" s="6" t="s">
        <v>58</v>
      </c>
      <c r="I10" s="6" t="s">
        <v>15</v>
      </c>
      <c r="J10" s="13">
        <v>56320</v>
      </c>
      <c r="K10" s="20">
        <f>SUM(J10:J11)</f>
        <v>117760</v>
      </c>
    </row>
    <row r="11" spans="1:11" ht="33">
      <c r="A11" s="5" t="s">
        <v>59</v>
      </c>
      <c r="B11" s="6" t="s">
        <v>104</v>
      </c>
      <c r="C11" s="6" t="s">
        <v>60</v>
      </c>
      <c r="D11" s="6" t="s">
        <v>61</v>
      </c>
      <c r="E11" s="6" t="s">
        <v>26</v>
      </c>
      <c r="F11" s="6" t="s">
        <v>62</v>
      </c>
      <c r="G11" s="6" t="s">
        <v>58</v>
      </c>
      <c r="H11" s="6" t="s">
        <v>58</v>
      </c>
      <c r="I11" s="6" t="s">
        <v>63</v>
      </c>
      <c r="J11" s="13">
        <v>61440</v>
      </c>
      <c r="K11" s="21"/>
    </row>
    <row r="12" spans="1:11" ht="33">
      <c r="A12" s="5" t="s">
        <v>64</v>
      </c>
      <c r="B12" s="6" t="s">
        <v>65</v>
      </c>
      <c r="C12" s="6" t="s">
        <v>66</v>
      </c>
      <c r="D12" s="6" t="s">
        <v>67</v>
      </c>
      <c r="E12" s="6" t="s">
        <v>26</v>
      </c>
      <c r="F12" s="6" t="s">
        <v>68</v>
      </c>
      <c r="G12" s="6" t="s">
        <v>69</v>
      </c>
      <c r="H12" s="6" t="s">
        <v>69</v>
      </c>
      <c r="I12" s="6" t="s">
        <v>15</v>
      </c>
      <c r="J12" s="13">
        <v>51200</v>
      </c>
      <c r="K12" s="20">
        <f>SUM(J12:J13)</f>
        <v>112000</v>
      </c>
    </row>
    <row r="13" spans="1:11" ht="33">
      <c r="A13" s="5" t="s">
        <v>70</v>
      </c>
      <c r="B13" s="6" t="s">
        <v>71</v>
      </c>
      <c r="C13" s="6" t="s">
        <v>72</v>
      </c>
      <c r="D13" s="6" t="s">
        <v>73</v>
      </c>
      <c r="E13" s="6" t="s">
        <v>26</v>
      </c>
      <c r="F13" s="6" t="s">
        <v>74</v>
      </c>
      <c r="G13" s="6" t="s">
        <v>69</v>
      </c>
      <c r="H13" s="6" t="s">
        <v>69</v>
      </c>
      <c r="I13" s="6" t="s">
        <v>15</v>
      </c>
      <c r="J13" s="13">
        <v>60800</v>
      </c>
      <c r="K13" s="21"/>
    </row>
    <row r="14" spans="1:11" ht="33">
      <c r="A14" s="5">
        <v>12</v>
      </c>
      <c r="B14" s="6" t="s">
        <v>79</v>
      </c>
      <c r="C14" s="6" t="s">
        <v>75</v>
      </c>
      <c r="D14" s="6" t="s">
        <v>76</v>
      </c>
      <c r="E14" s="6" t="s">
        <v>26</v>
      </c>
      <c r="F14" s="6" t="s">
        <v>77</v>
      </c>
      <c r="G14" s="6" t="s">
        <v>78</v>
      </c>
      <c r="H14" s="6" t="s">
        <v>78</v>
      </c>
      <c r="I14" s="6" t="s">
        <v>63</v>
      </c>
      <c r="J14" s="13">
        <v>60800</v>
      </c>
      <c r="K14" s="15">
        <f>J14</f>
        <v>60800</v>
      </c>
    </row>
    <row r="15" spans="1:11" ht="33">
      <c r="A15" s="5">
        <v>13</v>
      </c>
      <c r="B15" s="6" t="s">
        <v>80</v>
      </c>
      <c r="C15" s="6" t="s">
        <v>81</v>
      </c>
      <c r="D15" s="6" t="s">
        <v>82</v>
      </c>
      <c r="E15" s="6" t="s">
        <v>26</v>
      </c>
      <c r="F15" s="6" t="s">
        <v>83</v>
      </c>
      <c r="G15" s="6" t="s">
        <v>84</v>
      </c>
      <c r="H15" s="6" t="s">
        <v>106</v>
      </c>
      <c r="I15" s="6" t="s">
        <v>63</v>
      </c>
      <c r="J15" s="13">
        <v>122112</v>
      </c>
      <c r="K15" s="15">
        <f>J15</f>
        <v>122112</v>
      </c>
    </row>
    <row r="16" spans="1:11" ht="65.45" customHeight="1">
      <c r="A16" s="5">
        <v>14</v>
      </c>
      <c r="B16" s="6" t="s">
        <v>90</v>
      </c>
      <c r="C16" s="6" t="s">
        <v>85</v>
      </c>
      <c r="D16" s="6" t="s">
        <v>86</v>
      </c>
      <c r="E16" s="6" t="s">
        <v>87</v>
      </c>
      <c r="F16" s="6" t="s">
        <v>88</v>
      </c>
      <c r="G16" s="6" t="s">
        <v>89</v>
      </c>
      <c r="H16" s="6" t="s">
        <v>108</v>
      </c>
      <c r="I16" s="6" t="s">
        <v>15</v>
      </c>
      <c r="J16" s="13">
        <v>64000</v>
      </c>
      <c r="K16" s="15">
        <f>J16</f>
        <v>64000</v>
      </c>
    </row>
    <row r="17" spans="1:11" s="10" customFormat="1" ht="33">
      <c r="A17" s="8">
        <v>15</v>
      </c>
      <c r="B17" s="9" t="s">
        <v>91</v>
      </c>
      <c r="C17" s="9" t="s">
        <v>92</v>
      </c>
      <c r="D17" s="9" t="s">
        <v>93</v>
      </c>
      <c r="E17" s="9" t="s">
        <v>94</v>
      </c>
      <c r="F17" s="9" t="s">
        <v>95</v>
      </c>
      <c r="G17" s="9" t="s">
        <v>96</v>
      </c>
      <c r="H17" s="9" t="s">
        <v>109</v>
      </c>
      <c r="I17" s="9" t="s">
        <v>63</v>
      </c>
      <c r="J17" s="14">
        <v>31885</v>
      </c>
      <c r="K17" s="16">
        <f>J17</f>
        <v>31885</v>
      </c>
    </row>
    <row r="18" spans="1:11" s="10" customFormat="1" ht="33">
      <c r="A18" s="8">
        <v>16</v>
      </c>
      <c r="B18" s="9" t="s">
        <v>97</v>
      </c>
      <c r="C18" s="9" t="s">
        <v>98</v>
      </c>
      <c r="D18" s="9" t="s">
        <v>99</v>
      </c>
      <c r="E18" s="9" t="s">
        <v>87</v>
      </c>
      <c r="F18" s="9" t="s">
        <v>100</v>
      </c>
      <c r="G18" s="9" t="s">
        <v>101</v>
      </c>
      <c r="H18" s="9" t="s">
        <v>110</v>
      </c>
      <c r="I18" s="9" t="s">
        <v>63</v>
      </c>
      <c r="J18" s="14">
        <v>64640</v>
      </c>
      <c r="K18" s="16">
        <f>J18</f>
        <v>64640</v>
      </c>
    </row>
    <row r="19" spans="1:11" ht="16.5">
      <c r="A19" s="17" t="s">
        <v>111</v>
      </c>
      <c r="B19" s="18"/>
      <c r="C19" s="18"/>
      <c r="D19" s="18"/>
      <c r="E19" s="18"/>
      <c r="F19" s="18"/>
      <c r="G19" s="18"/>
      <c r="H19" s="18"/>
      <c r="I19" s="19"/>
      <c r="J19" s="11">
        <v>966157</v>
      </c>
      <c r="K19" s="11">
        <f>SUM(K3:K18)</f>
        <v>966157</v>
      </c>
    </row>
  </sheetData>
  <mergeCells count="5">
    <mergeCell ref="A19:I19"/>
    <mergeCell ref="K12:K13"/>
    <mergeCell ref="A1:K1"/>
    <mergeCell ref="K3:K5"/>
    <mergeCell ref="K10:K11"/>
  </mergeCells>
  <phoneticPr fontId="1" type="noConversion"/>
  <printOptions horizontalCentered="1"/>
  <pageMargins left="0.39370078740157483" right="0.39370078740157483" top="0.41" bottom="0.39370078740157483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聯合工商</vt:lpstr>
    </vt:vector>
  </TitlesOfParts>
  <Company>NUU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OWUSER</dc:creator>
  <cp:lastModifiedBy>nuu</cp:lastModifiedBy>
  <cp:lastPrinted>2014-01-06T05:14:37Z</cp:lastPrinted>
  <dcterms:created xsi:type="dcterms:W3CDTF">2013-12-19T23:57:53Z</dcterms:created>
  <dcterms:modified xsi:type="dcterms:W3CDTF">2019-03-20T08:21:17Z</dcterms:modified>
</cp:coreProperties>
</file>