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60705_BK\BKD\研究發展處網頁\研發處網頁RPage-1071220\01-研發處網頁資訊1080316\專利及學術統計\研究計畫\財團法人聯合工商教育基金會計畫-網頁\"/>
    </mc:Choice>
  </mc:AlternateContent>
  <bookViews>
    <workbookView xWindow="0" yWindow="0" windowWidth="28800" windowHeight="12390"/>
  </bookViews>
  <sheets>
    <sheet name="109年度" sheetId="2" r:id="rId1"/>
    <sheet name="工作表3" sheetId="3" r:id="rId2"/>
  </sheets>
  <calcPr calcId="152511"/>
</workbook>
</file>

<file path=xl/calcChain.xml><?xml version="1.0" encoding="utf-8"?>
<calcChain xmlns="http://schemas.openxmlformats.org/spreadsheetml/2006/main">
  <c r="I14" i="2" l="1"/>
  <c r="I13" i="2"/>
  <c r="I7" i="2"/>
</calcChain>
</file>

<file path=xl/sharedStrings.xml><?xml version="1.0" encoding="utf-8"?>
<sst xmlns="http://schemas.openxmlformats.org/spreadsheetml/2006/main" count="75" uniqueCount="58">
  <si>
    <r>
      <rPr>
        <sz val="14"/>
        <color theme="1"/>
        <rFont val="標楷體"/>
        <family val="4"/>
        <charset val="136"/>
      </rPr>
      <t>總計畫－客語智慧機器人服務設計與應用之研究</t>
    </r>
    <phoneticPr fontId="4" type="noConversion"/>
  </si>
  <si>
    <r>
      <rPr>
        <sz val="14"/>
        <color theme="1"/>
        <rFont val="標楷體"/>
        <family val="4"/>
        <charset val="136"/>
      </rPr>
      <t>張陳基</t>
    </r>
    <phoneticPr fontId="4" type="noConversion"/>
  </si>
  <si>
    <t>109.01.01~109.12.31</t>
    <phoneticPr fontId="4" type="noConversion"/>
  </si>
  <si>
    <r>
      <rPr>
        <sz val="14"/>
        <color theme="1"/>
        <rFont val="標楷體"/>
        <family val="4"/>
        <charset val="136"/>
      </rPr>
      <t>子計畫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－客語智慧機器人文化觀光導覽設計與應用</t>
    </r>
    <phoneticPr fontId="4" type="noConversion"/>
  </si>
  <si>
    <r>
      <rPr>
        <sz val="14"/>
        <color theme="1"/>
        <rFont val="標楷體"/>
        <family val="4"/>
        <charset val="136"/>
      </rPr>
      <t>胡愈寧</t>
    </r>
    <phoneticPr fontId="4" type="noConversion"/>
  </si>
  <si>
    <r>
      <rPr>
        <sz val="14"/>
        <color theme="1"/>
        <rFont val="標楷體"/>
        <family val="4"/>
        <charset val="136"/>
      </rPr>
      <t>子計畫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－客語智慧機器人客語教學設計與應用</t>
    </r>
    <phoneticPr fontId="4" type="noConversion"/>
  </si>
  <si>
    <t>109-NUU-01</t>
    <phoneticPr fontId="4" type="noConversion"/>
  </si>
  <si>
    <r>
      <rPr>
        <sz val="14"/>
        <color theme="1"/>
        <rFont val="標楷體"/>
        <family val="4"/>
        <charset val="136"/>
      </rPr>
      <t>陳宇佐</t>
    </r>
    <phoneticPr fontId="4" type="noConversion"/>
  </si>
  <si>
    <r>
      <rPr>
        <sz val="14"/>
        <color theme="1"/>
        <rFont val="標楷體"/>
        <family val="4"/>
        <charset val="136"/>
      </rPr>
      <t>資訊管理學系</t>
    </r>
    <phoneticPr fontId="4" type="noConversion"/>
  </si>
  <si>
    <r>
      <rPr>
        <sz val="14"/>
        <color theme="1"/>
        <rFont val="標楷體"/>
        <family val="4"/>
        <charset val="136"/>
      </rPr>
      <t>助理教授</t>
    </r>
    <phoneticPr fontId="4" type="noConversion"/>
  </si>
  <si>
    <t>109.01.01~109.12.31</t>
    <phoneticPr fontId="4" type="noConversion"/>
  </si>
  <si>
    <t>109-NUU-02</t>
    <phoneticPr fontId="4" type="noConversion"/>
  </si>
  <si>
    <r>
      <rPr>
        <sz val="14"/>
        <color theme="1"/>
        <rFont val="標楷體"/>
        <family val="4"/>
        <charset val="136"/>
      </rPr>
      <t>許慧伶</t>
    </r>
    <phoneticPr fontId="4" type="noConversion"/>
  </si>
  <si>
    <r>
      <rPr>
        <sz val="14"/>
        <color theme="1"/>
        <rFont val="標楷體"/>
        <family val="4"/>
        <charset val="136"/>
      </rPr>
      <t>語文中心</t>
    </r>
    <phoneticPr fontId="4" type="noConversion"/>
  </si>
  <si>
    <r>
      <rPr>
        <sz val="14"/>
        <color theme="1"/>
        <rFont val="標楷體"/>
        <family val="4"/>
        <charset val="136"/>
      </rPr>
      <t>講師</t>
    </r>
    <phoneticPr fontId="4" type="noConversion"/>
  </si>
  <si>
    <t>109-NUU-03</t>
    <phoneticPr fontId="4" type="noConversion"/>
  </si>
  <si>
    <r>
      <rPr>
        <sz val="14"/>
        <color theme="1"/>
        <rFont val="標楷體"/>
        <family val="4"/>
        <charset val="136"/>
      </rPr>
      <t>建築學系</t>
    </r>
    <phoneticPr fontId="4" type="noConversion"/>
  </si>
  <si>
    <r>
      <rPr>
        <sz val="14"/>
        <color theme="1"/>
        <rFont val="標楷體"/>
        <family val="4"/>
        <charset val="136"/>
      </rPr>
      <t>郭家宏</t>
    </r>
    <phoneticPr fontId="4" type="noConversion"/>
  </si>
  <si>
    <r>
      <rPr>
        <b/>
        <sz val="18"/>
        <rFont val="標楷體"/>
        <family val="4"/>
        <charset val="136"/>
      </rPr>
      <t>國立聯合大學</t>
    </r>
    <r>
      <rPr>
        <b/>
        <sz val="18"/>
        <rFont val="Times New Roman"/>
        <family val="1"/>
      </rPr>
      <t>109</t>
    </r>
    <r>
      <rPr>
        <b/>
        <sz val="18"/>
        <rFont val="標楷體"/>
        <family val="4"/>
        <charset val="136"/>
      </rPr>
      <t>年度「財團法人聯合工商教育基金會」補助研究計畫核定名冊</t>
    </r>
    <phoneticPr fontId="4" type="noConversion"/>
  </si>
  <si>
    <r>
      <rPr>
        <sz val="14"/>
        <color theme="1"/>
        <rFont val="標楷體"/>
        <family val="4"/>
        <charset val="136"/>
      </rPr>
      <t>整合型研究計畫</t>
    </r>
    <phoneticPr fontId="4" type="noConversion"/>
  </si>
  <si>
    <r>
      <rPr>
        <sz val="14"/>
        <color theme="1"/>
        <rFont val="標楷體"/>
        <family val="4"/>
        <charset val="136"/>
      </rPr>
      <t>教授兼代理院長</t>
    </r>
    <phoneticPr fontId="4" type="noConversion"/>
  </si>
  <si>
    <r>
      <rPr>
        <sz val="14"/>
        <color theme="1"/>
        <rFont val="標楷體"/>
        <family val="4"/>
        <charset val="136"/>
      </rPr>
      <t>范以欣</t>
    </r>
    <phoneticPr fontId="4" type="noConversion"/>
  </si>
  <si>
    <r>
      <rPr>
        <sz val="14"/>
        <color theme="1"/>
        <rFont val="標楷體"/>
        <family val="4"/>
        <charset val="136"/>
      </rPr>
      <t>副教授兼系主任</t>
    </r>
    <phoneticPr fontId="4" type="noConversion"/>
  </si>
  <si>
    <r>
      <rPr>
        <sz val="14"/>
        <color theme="1"/>
        <rFont val="標楷體"/>
        <family val="4"/>
        <charset val="136"/>
      </rPr>
      <t>副教授</t>
    </r>
    <phoneticPr fontId="4" type="noConversion"/>
  </si>
  <si>
    <r>
      <rPr>
        <b/>
        <sz val="14"/>
        <color theme="1"/>
        <rFont val="標楷體"/>
        <family val="4"/>
        <charset val="136"/>
      </rPr>
      <t>合計</t>
    </r>
    <phoneticPr fontId="7" type="noConversion"/>
  </si>
  <si>
    <r>
      <t xml:space="preserve">Printed T </t>
    </r>
    <r>
      <rPr>
        <sz val="14"/>
        <color theme="1"/>
        <rFont val="標楷體"/>
        <family val="4"/>
        <charset val="136"/>
      </rPr>
      <t>恤及學術與專業英文學習網資料庫、網頁新增</t>
    </r>
    <phoneticPr fontId="4" type="noConversion"/>
  </si>
  <si>
    <r>
      <rPr>
        <sz val="14"/>
        <color theme="1"/>
        <rFont val="標楷體"/>
        <family val="4"/>
        <charset val="136"/>
      </rPr>
      <t>林妝鴻</t>
    </r>
    <phoneticPr fontId="4" type="noConversion"/>
  </si>
  <si>
    <r>
      <rPr>
        <b/>
        <sz val="14"/>
        <rFont val="標楷體"/>
        <family val="4"/>
        <charset val="136"/>
      </rPr>
      <t>序號</t>
    </r>
  </si>
  <si>
    <r>
      <rPr>
        <b/>
        <sz val="14"/>
        <rFont val="標楷體"/>
        <family val="4"/>
        <charset val="136"/>
      </rPr>
      <t>計畫類型</t>
    </r>
  </si>
  <si>
    <r>
      <rPr>
        <b/>
        <sz val="14"/>
        <rFont val="標楷體"/>
        <family val="4"/>
        <charset val="136"/>
      </rPr>
      <t>計畫代號</t>
    </r>
  </si>
  <si>
    <r>
      <rPr>
        <b/>
        <sz val="14"/>
        <rFont val="標楷體"/>
        <family val="4"/>
        <charset val="136"/>
      </rPr>
      <t>學院</t>
    </r>
  </si>
  <si>
    <r>
      <rPr>
        <b/>
        <sz val="14"/>
        <rFont val="標楷體"/>
        <family val="4"/>
        <charset val="136"/>
      </rPr>
      <t>系所</t>
    </r>
  </si>
  <si>
    <r>
      <rPr>
        <b/>
        <sz val="14"/>
        <rFont val="標楷體"/>
        <family val="4"/>
        <charset val="136"/>
      </rPr>
      <t>主持人</t>
    </r>
  </si>
  <si>
    <r>
      <rPr>
        <b/>
        <sz val="14"/>
        <rFont val="標楷體"/>
        <family val="4"/>
        <charset val="136"/>
      </rPr>
      <t>職稱</t>
    </r>
  </si>
  <si>
    <r>
      <rPr>
        <b/>
        <sz val="14"/>
        <rFont val="標楷體"/>
        <family val="4"/>
        <charset val="136"/>
      </rPr>
      <t>計畫名稱</t>
    </r>
  </si>
  <si>
    <r>
      <rPr>
        <b/>
        <sz val="14"/>
        <rFont val="標楷體"/>
        <family val="4"/>
        <charset val="136"/>
      </rPr>
      <t>核定金額</t>
    </r>
  </si>
  <si>
    <r>
      <rPr>
        <b/>
        <sz val="14"/>
        <rFont val="標楷體"/>
        <family val="4"/>
        <charset val="136"/>
      </rPr>
      <t>執行起迄日期</t>
    </r>
  </si>
  <si>
    <r>
      <rPr>
        <b/>
        <sz val="14"/>
        <rFont val="標楷體"/>
        <family val="4"/>
        <charset val="136"/>
      </rPr>
      <t>備註</t>
    </r>
  </si>
  <si>
    <r>
      <rPr>
        <sz val="14"/>
        <color theme="1"/>
        <rFont val="標楷體"/>
        <family val="4"/>
        <charset val="136"/>
      </rPr>
      <t>客家</t>
    </r>
    <phoneticPr fontId="4" type="noConversion"/>
  </si>
  <si>
    <r>
      <rPr>
        <sz val="14"/>
        <color theme="1"/>
        <rFont val="標楷體"/>
        <family val="4"/>
        <charset val="136"/>
      </rPr>
      <t>文化觀光產業學系</t>
    </r>
    <phoneticPr fontId="4" type="noConversion"/>
  </si>
  <si>
    <r>
      <rPr>
        <sz val="14"/>
        <color theme="1"/>
        <rFont val="標楷體"/>
        <family val="4"/>
        <charset val="136"/>
      </rPr>
      <t>文化創意與數位行銷學系</t>
    </r>
    <phoneticPr fontId="4" type="noConversion"/>
  </si>
  <si>
    <r>
      <rPr>
        <sz val="14"/>
        <color theme="1"/>
        <rFont val="標楷體"/>
        <family val="4"/>
        <charset val="136"/>
      </rPr>
      <t>個別型研究計畫</t>
    </r>
    <phoneticPr fontId="4" type="noConversion"/>
  </si>
  <si>
    <r>
      <rPr>
        <sz val="14"/>
        <color theme="1"/>
        <rFont val="標楷體"/>
        <family val="4"/>
        <charset val="136"/>
      </rPr>
      <t>管理</t>
    </r>
    <phoneticPr fontId="4" type="noConversion"/>
  </si>
  <si>
    <r>
      <rPr>
        <sz val="14"/>
        <color theme="1"/>
        <rFont val="標楷體"/>
        <family val="4"/>
        <charset val="136"/>
      </rPr>
      <t>建構細孔放電加工之工作參數最佳化模型研究</t>
    </r>
    <phoneticPr fontId="4" type="noConversion"/>
  </si>
  <si>
    <r>
      <rPr>
        <sz val="14"/>
        <color theme="1"/>
        <rFont val="標楷體"/>
        <family val="4"/>
        <charset val="136"/>
      </rPr>
      <t>聯合基金會補助款</t>
    </r>
    <phoneticPr fontId="4" type="noConversion"/>
  </si>
  <si>
    <r>
      <rPr>
        <sz val="14"/>
        <color theme="1"/>
        <rFont val="標楷體"/>
        <family val="4"/>
        <charset val="136"/>
      </rPr>
      <t>共教會</t>
    </r>
    <phoneticPr fontId="4" type="noConversion"/>
  </si>
  <si>
    <r>
      <rPr>
        <sz val="14"/>
        <color theme="1"/>
        <rFont val="標楷體"/>
        <family val="4"/>
        <charset val="136"/>
      </rPr>
      <t>個別型研究計畫</t>
    </r>
  </si>
  <si>
    <r>
      <rPr>
        <sz val="14"/>
        <color theme="1"/>
        <rFont val="標楷體"/>
        <family val="4"/>
        <charset val="136"/>
      </rPr>
      <t>設計</t>
    </r>
    <phoneticPr fontId="4" type="noConversion"/>
  </si>
  <si>
    <r>
      <rPr>
        <sz val="14"/>
        <color theme="1"/>
        <rFont val="標楷體"/>
        <family val="4"/>
        <charset val="136"/>
      </rPr>
      <t>發現修澤蘭傳奇－台灣戰後第一代女建築師作品調查研究</t>
    </r>
    <phoneticPr fontId="4" type="noConversion"/>
  </si>
  <si>
    <r>
      <rPr>
        <sz val="14"/>
        <color theme="1"/>
        <rFont val="標楷體"/>
        <family val="4"/>
        <charset val="136"/>
      </rPr>
      <t>理工</t>
    </r>
    <phoneticPr fontId="4" type="noConversion"/>
  </si>
  <si>
    <r>
      <rPr>
        <sz val="14"/>
        <color theme="1"/>
        <rFont val="標楷體"/>
        <family val="4"/>
        <charset val="136"/>
      </rPr>
      <t>環境與安全衛生工程學系</t>
    </r>
    <phoneticPr fontId="4" type="noConversion"/>
  </si>
  <si>
    <r>
      <rPr>
        <sz val="14"/>
        <color theme="1"/>
        <rFont val="標楷體"/>
        <family val="4"/>
        <charset val="136"/>
      </rPr>
      <t>污染土壤熱處理同時控制流體化床結塊之研究</t>
    </r>
    <phoneticPr fontId="4" type="noConversion"/>
  </si>
  <si>
    <r>
      <rPr>
        <sz val="14"/>
        <color theme="1"/>
        <rFont val="標楷體"/>
        <family val="4"/>
        <charset val="136"/>
      </rPr>
      <t>子計畫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>－客語對話機器人智慧生活服務之設計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以苗栗客家文化園區為例</t>
    </r>
    <phoneticPr fontId="4" type="noConversion"/>
  </si>
  <si>
    <r>
      <rPr>
        <sz val="14"/>
        <color theme="1"/>
        <rFont val="標楷體"/>
        <family val="4"/>
        <charset val="136"/>
      </rPr>
      <t>合作企業</t>
    </r>
    <r>
      <rPr>
        <sz val="14"/>
        <color theme="1"/>
        <rFont val="Times New Roman"/>
        <family val="1"/>
      </rPr>
      <t>-</t>
    </r>
    <r>
      <rPr>
        <sz val="14"/>
        <color theme="1"/>
        <rFont val="標楷體"/>
        <family val="4"/>
        <charset val="136"/>
      </rPr>
      <t>歐群科技股份有限公司配合款</t>
    </r>
    <phoneticPr fontId="4" type="noConversion"/>
  </si>
  <si>
    <r>
      <rPr>
        <b/>
        <sz val="14"/>
        <color theme="1"/>
        <rFont val="標楷體"/>
        <family val="4"/>
        <charset val="136"/>
      </rPr>
      <t>聯合基金會補助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總計</t>
    </r>
    <phoneticPr fontId="7" type="noConversion"/>
  </si>
  <si>
    <r>
      <rPr>
        <b/>
        <sz val="14"/>
        <color theme="1"/>
        <rFont val="標楷體"/>
        <family val="4"/>
        <charset val="136"/>
      </rPr>
      <t>企業配合款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總計</t>
    </r>
    <phoneticPr fontId="7" type="noConversion"/>
  </si>
  <si>
    <t>109-NUU-04</t>
    <phoneticPr fontId="4" type="noConversion"/>
  </si>
  <si>
    <t>109-NUU-05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</si>
</sst>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justify" vertical="center" wrapText="1"/>
    </xf>
    <xf numFmtId="176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6" fontId="3" fillId="0" borderId="1" xfId="1" quotePrefix="1" applyNumberFormat="1" applyFont="1" applyFill="1" applyBorder="1" applyAlignment="1">
      <alignment horizontal="right" vertical="center" wrapText="1"/>
    </xf>
    <xf numFmtId="176" fontId="3" fillId="0" borderId="1" xfId="1" quotePrefix="1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176" fontId="3" fillId="5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176" fontId="3" fillId="0" borderId="1" xfId="1" applyNumberFormat="1" applyFont="1" applyBorder="1">
      <alignment vertical="center"/>
    </xf>
    <xf numFmtId="0" fontId="3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pane xSplit="3" ySplit="2" topLeftCell="D5" activePane="bottomRight" state="frozen"/>
      <selection pane="topRight" activeCell="D1" sqref="D1"/>
      <selection pane="bottomLeft" activeCell="A3" sqref="A3"/>
      <selection pane="bottomRight" activeCell="E11" sqref="E11"/>
    </sheetView>
  </sheetViews>
  <sheetFormatPr defaultRowHeight="16.5" x14ac:dyDescent="0.25"/>
  <cols>
    <col min="2" max="2" width="11.125" customWidth="1"/>
    <col min="3" max="3" width="15.125" customWidth="1"/>
    <col min="5" max="5" width="21.75" customWidth="1"/>
    <col min="6" max="6" width="11.375" customWidth="1"/>
    <col min="7" max="7" width="15" customWidth="1"/>
    <col min="8" max="8" width="39.375" customWidth="1"/>
    <col min="9" max="9" width="11.75" customWidth="1"/>
    <col min="10" max="10" width="12.5" customWidth="1"/>
    <col min="11" max="11" width="17.625" customWidth="1"/>
  </cols>
  <sheetData>
    <row r="1" spans="1:11" s="1" customFormat="1" ht="35.25" customHeight="1" x14ac:dyDescent="0.2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6" customFormat="1" ht="53.25" customHeight="1" x14ac:dyDescent="0.25">
      <c r="A2" s="14" t="s">
        <v>27</v>
      </c>
      <c r="B2" s="14" t="s">
        <v>28</v>
      </c>
      <c r="C2" s="14" t="s">
        <v>29</v>
      </c>
      <c r="D2" s="14" t="s">
        <v>30</v>
      </c>
      <c r="E2" s="14" t="s">
        <v>31</v>
      </c>
      <c r="F2" s="14" t="s">
        <v>32</v>
      </c>
      <c r="G2" s="14" t="s">
        <v>33</v>
      </c>
      <c r="H2" s="14" t="s">
        <v>34</v>
      </c>
      <c r="I2" s="14" t="s">
        <v>35</v>
      </c>
      <c r="J2" s="15" t="s">
        <v>36</v>
      </c>
      <c r="K2" s="14" t="s">
        <v>37</v>
      </c>
    </row>
    <row r="3" spans="1:11" s="16" customFormat="1" ht="39" x14ac:dyDescent="0.25">
      <c r="A3" s="29">
        <v>1</v>
      </c>
      <c r="B3" s="33" t="s">
        <v>19</v>
      </c>
      <c r="C3" s="30" t="s">
        <v>6</v>
      </c>
      <c r="D3" s="4" t="s">
        <v>38</v>
      </c>
      <c r="E3" s="4" t="s">
        <v>40</v>
      </c>
      <c r="F3" s="7" t="s">
        <v>1</v>
      </c>
      <c r="G3" s="4" t="s">
        <v>20</v>
      </c>
      <c r="H3" s="2" t="s">
        <v>0</v>
      </c>
      <c r="I3" s="17">
        <v>100000</v>
      </c>
      <c r="J3" s="5" t="s">
        <v>2</v>
      </c>
      <c r="K3" s="18"/>
    </row>
    <row r="4" spans="1:11" s="16" customFormat="1" ht="39" x14ac:dyDescent="0.25">
      <c r="A4" s="29"/>
      <c r="B4" s="33"/>
      <c r="C4" s="31"/>
      <c r="D4" s="4" t="s">
        <v>38</v>
      </c>
      <c r="E4" s="4" t="s">
        <v>39</v>
      </c>
      <c r="F4" s="7" t="s">
        <v>21</v>
      </c>
      <c r="G4" s="4" t="s">
        <v>22</v>
      </c>
      <c r="H4" s="2" t="s">
        <v>3</v>
      </c>
      <c r="I4" s="17">
        <v>93667</v>
      </c>
      <c r="J4" s="5" t="s">
        <v>2</v>
      </c>
      <c r="K4" s="18"/>
    </row>
    <row r="5" spans="1:11" s="16" customFormat="1" ht="58.5" x14ac:dyDescent="0.25">
      <c r="A5" s="29"/>
      <c r="B5" s="33"/>
      <c r="C5" s="31"/>
      <c r="D5" s="4" t="s">
        <v>38</v>
      </c>
      <c r="E5" s="4" t="s">
        <v>40</v>
      </c>
      <c r="F5" s="7" t="s">
        <v>4</v>
      </c>
      <c r="G5" s="4" t="s">
        <v>23</v>
      </c>
      <c r="H5" s="2" t="s">
        <v>52</v>
      </c>
      <c r="I5" s="17">
        <v>93667</v>
      </c>
      <c r="J5" s="5" t="s">
        <v>2</v>
      </c>
      <c r="K5" s="18"/>
    </row>
    <row r="6" spans="1:11" s="16" customFormat="1" ht="39" x14ac:dyDescent="0.25">
      <c r="A6" s="29"/>
      <c r="B6" s="33"/>
      <c r="C6" s="31"/>
      <c r="D6" s="4" t="s">
        <v>38</v>
      </c>
      <c r="E6" s="4" t="s">
        <v>40</v>
      </c>
      <c r="F6" s="7" t="s">
        <v>1</v>
      </c>
      <c r="G6" s="4" t="s">
        <v>20</v>
      </c>
      <c r="H6" s="2" t="s">
        <v>5</v>
      </c>
      <c r="I6" s="17">
        <v>12666</v>
      </c>
      <c r="J6" s="5" t="s">
        <v>2</v>
      </c>
      <c r="K6" s="18"/>
    </row>
    <row r="7" spans="1:11" s="16" customFormat="1" ht="27" customHeight="1" x14ac:dyDescent="0.25">
      <c r="A7" s="29"/>
      <c r="B7" s="33"/>
      <c r="C7" s="32"/>
      <c r="D7" s="34" t="s">
        <v>24</v>
      </c>
      <c r="E7" s="34"/>
      <c r="F7" s="34"/>
      <c r="G7" s="34"/>
      <c r="H7" s="34"/>
      <c r="I7" s="6">
        <f>SUM(I3:I6)</f>
        <v>300000</v>
      </c>
      <c r="J7" s="6"/>
      <c r="K7" s="6"/>
    </row>
    <row r="8" spans="1:11" s="16" customFormat="1" ht="51" customHeight="1" x14ac:dyDescent="0.25">
      <c r="A8" s="33">
        <v>2</v>
      </c>
      <c r="B8" s="22" t="s">
        <v>41</v>
      </c>
      <c r="C8" s="22" t="s">
        <v>11</v>
      </c>
      <c r="D8" s="23" t="s">
        <v>42</v>
      </c>
      <c r="E8" s="25" t="s">
        <v>8</v>
      </c>
      <c r="F8" s="25" t="s">
        <v>7</v>
      </c>
      <c r="G8" s="26" t="s">
        <v>9</v>
      </c>
      <c r="H8" s="24" t="s">
        <v>43</v>
      </c>
      <c r="I8" s="10">
        <v>80000</v>
      </c>
      <c r="J8" s="20" t="s">
        <v>10</v>
      </c>
      <c r="K8" s="4" t="s">
        <v>44</v>
      </c>
    </row>
    <row r="9" spans="1:11" s="16" customFormat="1" ht="67.5" customHeight="1" x14ac:dyDescent="0.25">
      <c r="A9" s="33"/>
      <c r="B9" s="22"/>
      <c r="C9" s="22"/>
      <c r="D9" s="23"/>
      <c r="E9" s="25"/>
      <c r="F9" s="25"/>
      <c r="G9" s="27"/>
      <c r="H9" s="24"/>
      <c r="I9" s="11">
        <v>20000</v>
      </c>
      <c r="J9" s="21"/>
      <c r="K9" s="4" t="s">
        <v>53</v>
      </c>
    </row>
    <row r="10" spans="1:11" s="16" customFormat="1" ht="49.5" customHeight="1" x14ac:dyDescent="0.25">
      <c r="A10" s="7">
        <v>3</v>
      </c>
      <c r="B10" s="9" t="s">
        <v>41</v>
      </c>
      <c r="C10" s="9" t="s">
        <v>15</v>
      </c>
      <c r="D10" s="4" t="s">
        <v>45</v>
      </c>
      <c r="E10" s="4" t="s">
        <v>13</v>
      </c>
      <c r="F10" s="8" t="s">
        <v>12</v>
      </c>
      <c r="G10" s="4" t="s">
        <v>14</v>
      </c>
      <c r="H10" s="4" t="s">
        <v>25</v>
      </c>
      <c r="I10" s="12">
        <v>40000</v>
      </c>
      <c r="J10" s="5" t="s">
        <v>10</v>
      </c>
      <c r="K10" s="3"/>
    </row>
    <row r="11" spans="1:11" s="16" customFormat="1" ht="49.5" customHeight="1" x14ac:dyDescent="0.25">
      <c r="A11" s="7">
        <v>4</v>
      </c>
      <c r="B11" s="9" t="s">
        <v>46</v>
      </c>
      <c r="C11" s="9" t="s">
        <v>56</v>
      </c>
      <c r="D11" s="4" t="s">
        <v>47</v>
      </c>
      <c r="E11" s="4" t="s">
        <v>16</v>
      </c>
      <c r="F11" s="8" t="s">
        <v>26</v>
      </c>
      <c r="G11" s="4" t="s">
        <v>23</v>
      </c>
      <c r="H11" s="4" t="s">
        <v>48</v>
      </c>
      <c r="I11" s="12">
        <v>50000</v>
      </c>
      <c r="J11" s="5" t="s">
        <v>10</v>
      </c>
      <c r="K11" s="3"/>
    </row>
    <row r="12" spans="1:11" s="16" customFormat="1" ht="49.5" customHeight="1" x14ac:dyDescent="0.25">
      <c r="A12" s="7">
        <v>5</v>
      </c>
      <c r="B12" s="9" t="s">
        <v>46</v>
      </c>
      <c r="C12" s="9" t="s">
        <v>57</v>
      </c>
      <c r="D12" s="4" t="s">
        <v>49</v>
      </c>
      <c r="E12" s="4" t="s">
        <v>50</v>
      </c>
      <c r="F12" s="8" t="s">
        <v>17</v>
      </c>
      <c r="G12" s="4" t="s">
        <v>9</v>
      </c>
      <c r="H12" s="4" t="s">
        <v>51</v>
      </c>
      <c r="I12" s="12">
        <v>70000</v>
      </c>
      <c r="J12" s="5" t="s">
        <v>10</v>
      </c>
      <c r="K12" s="3"/>
    </row>
    <row r="13" spans="1:11" s="16" customFormat="1" ht="28.5" customHeight="1" x14ac:dyDescent="0.25">
      <c r="A13" s="28" t="s">
        <v>54</v>
      </c>
      <c r="B13" s="28"/>
      <c r="C13" s="28"/>
      <c r="D13" s="28"/>
      <c r="E13" s="28"/>
      <c r="F13" s="28"/>
      <c r="G13" s="28"/>
      <c r="H13" s="13"/>
      <c r="I13" s="13">
        <f>SUM(I10:I12,I8,I7)</f>
        <v>540000</v>
      </c>
      <c r="J13" s="13"/>
      <c r="K13" s="13"/>
    </row>
    <row r="14" spans="1:11" s="16" customFormat="1" ht="28.5" customHeight="1" x14ac:dyDescent="0.25">
      <c r="A14" s="28" t="s">
        <v>55</v>
      </c>
      <c r="B14" s="28"/>
      <c r="C14" s="28"/>
      <c r="D14" s="28"/>
      <c r="E14" s="28"/>
      <c r="F14" s="28"/>
      <c r="G14" s="28"/>
      <c r="H14" s="13"/>
      <c r="I14" s="13">
        <f>I9</f>
        <v>20000</v>
      </c>
      <c r="J14" s="13"/>
      <c r="K14" s="13"/>
    </row>
  </sheetData>
  <mergeCells count="16">
    <mergeCell ref="A13:G13"/>
    <mergeCell ref="A14:G14"/>
    <mergeCell ref="A3:A7"/>
    <mergeCell ref="C3:C7"/>
    <mergeCell ref="B3:B7"/>
    <mergeCell ref="D7:H7"/>
    <mergeCell ref="A8:A9"/>
    <mergeCell ref="A1:K1"/>
    <mergeCell ref="J8:J9"/>
    <mergeCell ref="C8:C9"/>
    <mergeCell ref="B8:B9"/>
    <mergeCell ref="D8:D9"/>
    <mergeCell ref="H8:H9"/>
    <mergeCell ref="F8:F9"/>
    <mergeCell ref="E8:E9"/>
    <mergeCell ref="G8:G9"/>
  </mergeCells>
  <phoneticPr fontId="4" type="noConversion"/>
  <pageMargins left="0.31496062992125984" right="0.31496062992125984" top="0.55118110236220474" bottom="0.55118110236220474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109年度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研發處</dc:creator>
  <cp:lastModifiedBy>nuu</cp:lastModifiedBy>
  <cp:lastPrinted>2020-03-13T03:01:55Z</cp:lastPrinted>
  <dcterms:created xsi:type="dcterms:W3CDTF">2020-03-09T07:52:19Z</dcterms:created>
  <dcterms:modified xsi:type="dcterms:W3CDTF">2020-03-16T05:07:51Z</dcterms:modified>
</cp:coreProperties>
</file>